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" documentId="8_{B4F280D8-104C-46E9-A0AE-8F7E34EECFDF}" xr6:coauthVersionLast="47" xr6:coauthVersionMax="47" xr10:uidLastSave="{EFDDFDE8-38AD-43B0-99D3-BA5B230F617D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</calcChain>
</file>

<file path=xl/sharedStrings.xml><?xml version="1.0" encoding="utf-8"?>
<sst xmlns="http://schemas.openxmlformats.org/spreadsheetml/2006/main" count="136" uniqueCount="67">
  <si>
    <t>Stop Location</t>
  </si>
  <si>
    <t xml:space="preserve">Stop Name </t>
  </si>
  <si>
    <t>Stop ID</t>
  </si>
  <si>
    <t>Restriction</t>
  </si>
  <si>
    <t>Rossport</t>
  </si>
  <si>
    <t>Corduff Depot</t>
  </si>
  <si>
    <t>P/S</t>
  </si>
  <si>
    <t>Cornboy</t>
  </si>
  <si>
    <t>Church Public Car park</t>
  </si>
  <si>
    <t>Kilgalligan</t>
  </si>
  <si>
    <t>T-Junction F26YH28</t>
  </si>
  <si>
    <t>Carrowteige</t>
  </si>
  <si>
    <t>Post Office</t>
  </si>
  <si>
    <t>Portacloy</t>
  </si>
  <si>
    <t>Adventure Centre</t>
  </si>
  <si>
    <t>Porturlin</t>
  </si>
  <si>
    <t>T Junction F26 C2H3</t>
  </si>
  <si>
    <t>Rossport Cross</t>
  </si>
  <si>
    <t>Roadside Baurhauve, F26T2H9</t>
  </si>
  <si>
    <t>Muingnabo</t>
  </si>
  <si>
    <t>Gortaghragher Cross F26D9K7</t>
  </si>
  <si>
    <t>Glenamoy Cross</t>
  </si>
  <si>
    <t>Quarry  F26E658</t>
  </si>
  <si>
    <t>Bellanaboy</t>
  </si>
  <si>
    <t>Gas Terminal</t>
  </si>
  <si>
    <t>Falach</t>
  </si>
  <si>
    <t>Village, Lake View F26R280</t>
  </si>
  <si>
    <t>Barnatra</t>
  </si>
  <si>
    <t>Spar Shop</t>
  </si>
  <si>
    <t>Foxpoint</t>
  </si>
  <si>
    <r>
      <t>Roadside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F26E022</t>
    </r>
  </si>
  <si>
    <t>Attycunan</t>
  </si>
  <si>
    <t>Coyles Garage</t>
  </si>
  <si>
    <t>Belmullet</t>
  </si>
  <si>
    <t>Civic Offices Car park, Church Road</t>
  </si>
  <si>
    <t xml:space="preserve">Stop Location </t>
  </si>
  <si>
    <t xml:space="preserve">Roadside F26E022 </t>
  </si>
  <si>
    <t>Quarry F26E658</t>
  </si>
  <si>
    <t>T-Junction F26 C2H3</t>
  </si>
  <si>
    <t>T Junction F26YH28</t>
  </si>
  <si>
    <t>Civic Offices Car Park, Church Road</t>
  </si>
  <si>
    <t>PUO</t>
  </si>
  <si>
    <t>SDO</t>
  </si>
  <si>
    <t>Stop Name</t>
  </si>
  <si>
    <t xml:space="preserve">Belmullet to Rossport via Porturlin and Kilgalligan </t>
  </si>
  <si>
    <t>Current Timetable</t>
  </si>
  <si>
    <t>Stop ID/GPS Co-ordinates</t>
  </si>
  <si>
    <t>54.28722812527715, -9.796155012396609</t>
  </si>
  <si>
    <t>54.29028576549311, -9.763886675178165</t>
  </si>
  <si>
    <t>54.31600378635273, -9.842738995603236</t>
  </si>
  <si>
    <t>54.3131527371524, -9.812658364930911</t>
  </si>
  <si>
    <t>54.33091052420331, -9.783368422130277</t>
  </si>
  <si>
    <t>54.31274927882542, -9.716745866264384</t>
  </si>
  <si>
    <t>54.280294494416616, -9.750517605537743</t>
  </si>
  <si>
    <t>54.272053017187574, -9.727587698747616</t>
  </si>
  <si>
    <t>54.24168042276718, -9.696159658165898</t>
  </si>
  <si>
    <t>54.23227608754683, -9.734824029147859</t>
  </si>
  <si>
    <t>54.22089421874797, -9.80793675257719</t>
  </si>
  <si>
    <t>54.22194087791382, -9.843626839131664</t>
  </si>
  <si>
    <t>54.21272488625977, -9.872484952908692</t>
  </si>
  <si>
    <t>54.20800960928167, -9.934893173885614</t>
  </si>
  <si>
    <t>582171</t>
  </si>
  <si>
    <t>Tuesday + Fridays Only</t>
  </si>
  <si>
    <t xml:space="preserve">Friday to Sunday </t>
  </si>
  <si>
    <t>Friday to Sunday</t>
  </si>
  <si>
    <t>Licence 14125 Timetable</t>
  </si>
  <si>
    <t>Rossport to Belmullet via Kilgalligan and Porturlin - Route No. 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</si>
</sst>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20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20" fontId="2" fillId="0" borderId="1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8"/>
  <sheetViews>
    <sheetView tabSelected="1" zoomScaleNormal="100" workbookViewId="0">
      <selection activeCell="C2" sqref="C2"/>
    </sheetView>
  </sheetViews>
  <sheetFormatPr defaultColWidth="9.26953125" defaultRowHeight="14.5" x14ac:dyDescent="0.35"/>
  <cols>
    <col min="2" max="2" width="15.26953125" bestFit="1" customWidth="1"/>
    <col min="3" max="3" width="32.1796875" bestFit="1" customWidth="1"/>
    <col min="4" max="4" width="37.7265625" bestFit="1" customWidth="1"/>
    <col min="5" max="5" width="10.54296875" bestFit="1" customWidth="1"/>
    <col min="6" max="6" width="0" hidden="1" customWidth="1"/>
    <col min="7" max="7" width="20" bestFit="1" customWidth="1"/>
    <col min="10" max="10" width="32.1796875" bestFit="1" customWidth="1"/>
    <col min="11" max="15" width="5.54296875" bestFit="1" customWidth="1"/>
  </cols>
  <sheetData>
    <row r="1" spans="2:15" x14ac:dyDescent="0.35">
      <c r="B1" s="23" t="s">
        <v>65</v>
      </c>
      <c r="C1" s="24"/>
      <c r="D1" s="24"/>
      <c r="E1" s="24"/>
      <c r="F1" s="24"/>
      <c r="G1" s="24"/>
      <c r="H1" s="24"/>
      <c r="I1" s="24"/>
    </row>
    <row r="2" spans="2:15" x14ac:dyDescent="0.35">
      <c r="B2" s="19"/>
      <c r="C2" s="19"/>
      <c r="D2" s="19"/>
      <c r="E2" s="19"/>
      <c r="F2" s="19"/>
      <c r="G2" s="19"/>
      <c r="H2" s="19"/>
    </row>
    <row r="3" spans="2:15" x14ac:dyDescent="0.35">
      <c r="B3" s="25" t="s">
        <v>45</v>
      </c>
      <c r="C3" s="25"/>
      <c r="D3" s="25"/>
      <c r="E3" s="25"/>
      <c r="F3" s="25"/>
      <c r="G3" s="25"/>
      <c r="H3" s="25"/>
      <c r="I3" s="25"/>
      <c r="J3" s="18"/>
      <c r="K3" s="18"/>
      <c r="L3" s="18"/>
      <c r="M3" s="18"/>
      <c r="N3" s="18"/>
      <c r="O3" s="18"/>
    </row>
    <row r="4" spans="2:15" ht="14.5" customHeight="1" x14ac:dyDescent="0.35">
      <c r="B4" s="26" t="s">
        <v>66</v>
      </c>
      <c r="C4" s="27"/>
      <c r="D4" s="27"/>
      <c r="E4" s="27"/>
      <c r="F4" s="27"/>
      <c r="G4" s="27"/>
      <c r="H4" s="27"/>
      <c r="I4" s="27"/>
      <c r="J4" s="13"/>
      <c r="K4" s="13"/>
      <c r="L4" s="13"/>
      <c r="M4" s="13"/>
      <c r="N4" s="13"/>
      <c r="O4" s="13"/>
    </row>
    <row r="5" spans="2:15" ht="15" customHeight="1" x14ac:dyDescent="0.35">
      <c r="B5" s="6" t="s">
        <v>0</v>
      </c>
      <c r="C5" s="6" t="s">
        <v>1</v>
      </c>
      <c r="D5" s="8" t="s">
        <v>46</v>
      </c>
      <c r="E5" s="8" t="s">
        <v>3</v>
      </c>
      <c r="F5" s="1"/>
      <c r="G5" s="1" t="s">
        <v>62</v>
      </c>
      <c r="H5" s="22" t="s">
        <v>63</v>
      </c>
      <c r="I5" s="22"/>
      <c r="J5" s="13"/>
      <c r="K5" s="13"/>
      <c r="L5" s="13"/>
      <c r="M5" s="13"/>
      <c r="N5" s="13"/>
      <c r="O5" s="13"/>
    </row>
    <row r="6" spans="2:15" x14ac:dyDescent="0.35">
      <c r="B6" s="7" t="s">
        <v>4</v>
      </c>
      <c r="C6" s="7" t="s">
        <v>5</v>
      </c>
      <c r="D6" s="15" t="s">
        <v>47</v>
      </c>
      <c r="E6" s="2" t="s">
        <v>41</v>
      </c>
      <c r="F6" s="16">
        <v>0.42499999999999999</v>
      </c>
      <c r="G6" s="4">
        <f>F6-TIME(0,42,0)</f>
        <v>0.39583333333333331</v>
      </c>
      <c r="H6" s="4">
        <v>0.84375</v>
      </c>
      <c r="I6" s="4">
        <v>0.9375</v>
      </c>
      <c r="J6" s="11"/>
      <c r="K6" s="14"/>
      <c r="L6" s="14"/>
      <c r="M6" s="14"/>
      <c r="N6" s="14"/>
      <c r="O6" s="14"/>
    </row>
    <row r="7" spans="2:15" x14ac:dyDescent="0.35">
      <c r="B7" s="7" t="s">
        <v>7</v>
      </c>
      <c r="C7" s="7" t="s">
        <v>8</v>
      </c>
      <c r="D7" s="15" t="s">
        <v>48</v>
      </c>
      <c r="E7" s="2" t="s">
        <v>6</v>
      </c>
      <c r="F7" s="4">
        <v>0.43194444444444446</v>
      </c>
      <c r="G7" s="4">
        <f t="shared" ref="G7:G20" si="0">F7-TIME(0,42,0)</f>
        <v>0.40277777777777779</v>
      </c>
      <c r="H7" s="4">
        <v>0.85069444444444453</v>
      </c>
      <c r="I7" s="4">
        <v>0.94444444444444453</v>
      </c>
      <c r="J7" s="11"/>
      <c r="K7" s="14"/>
      <c r="L7" s="14"/>
      <c r="M7" s="14"/>
      <c r="N7" s="14"/>
      <c r="O7" s="14"/>
    </row>
    <row r="8" spans="2:15" x14ac:dyDescent="0.35">
      <c r="B8" s="7" t="s">
        <v>9</v>
      </c>
      <c r="C8" s="7" t="s">
        <v>10</v>
      </c>
      <c r="D8" s="15" t="s">
        <v>49</v>
      </c>
      <c r="E8" s="2" t="s">
        <v>6</v>
      </c>
      <c r="F8" s="4">
        <v>0.43888888888888888</v>
      </c>
      <c r="G8" s="4">
        <f t="shared" si="0"/>
        <v>0.40972222222222221</v>
      </c>
      <c r="H8" s="4">
        <v>0.85763888888888884</v>
      </c>
      <c r="I8" s="4">
        <v>0.94791666666666663</v>
      </c>
      <c r="J8" s="11"/>
      <c r="K8" s="14"/>
      <c r="L8" s="14"/>
      <c r="M8" s="14"/>
      <c r="N8" s="14"/>
      <c r="O8" s="14"/>
    </row>
    <row r="9" spans="2:15" x14ac:dyDescent="0.35">
      <c r="B9" s="7" t="s">
        <v>11</v>
      </c>
      <c r="C9" s="7" t="s">
        <v>12</v>
      </c>
      <c r="D9" s="15" t="s">
        <v>50</v>
      </c>
      <c r="E9" s="2" t="s">
        <v>6</v>
      </c>
      <c r="F9" s="4">
        <v>0.44236111111111115</v>
      </c>
      <c r="G9" s="4">
        <f t="shared" si="0"/>
        <v>0.41319444444444448</v>
      </c>
      <c r="H9" s="4">
        <v>0.86111111111111116</v>
      </c>
      <c r="I9" s="4">
        <v>0.95138888888888884</v>
      </c>
      <c r="J9" s="11"/>
      <c r="K9" s="14"/>
      <c r="L9" s="14"/>
      <c r="M9" s="14"/>
      <c r="N9" s="14"/>
      <c r="O9" s="14"/>
    </row>
    <row r="10" spans="2:15" x14ac:dyDescent="0.35">
      <c r="B10" s="7" t="s">
        <v>13</v>
      </c>
      <c r="C10" s="10" t="s">
        <v>14</v>
      </c>
      <c r="D10" s="15" t="s">
        <v>51</v>
      </c>
      <c r="E10" s="2" t="s">
        <v>6</v>
      </c>
      <c r="F10" s="4">
        <v>0.4458333333333333</v>
      </c>
      <c r="G10" s="4">
        <f t="shared" si="0"/>
        <v>0.41666666666666663</v>
      </c>
      <c r="H10" s="4">
        <v>0.86458333333333337</v>
      </c>
      <c r="I10" s="4">
        <v>0.95486111111111116</v>
      </c>
      <c r="J10" s="11"/>
      <c r="K10" s="14"/>
      <c r="L10" s="14"/>
      <c r="M10" s="14"/>
      <c r="N10" s="14"/>
      <c r="O10" s="14"/>
    </row>
    <row r="11" spans="2:15" x14ac:dyDescent="0.35">
      <c r="B11" s="7" t="s">
        <v>15</v>
      </c>
      <c r="C11" s="7" t="s">
        <v>16</v>
      </c>
      <c r="D11" s="15" t="s">
        <v>52</v>
      </c>
      <c r="E11" s="2" t="s">
        <v>6</v>
      </c>
      <c r="F11" s="4">
        <v>0.45277777777777778</v>
      </c>
      <c r="G11" s="4">
        <f t="shared" si="0"/>
        <v>0.4236111111111111</v>
      </c>
      <c r="H11" s="4">
        <v>0.87152777777777779</v>
      </c>
      <c r="I11" s="4">
        <v>0.96180555555555547</v>
      </c>
      <c r="J11" s="11"/>
      <c r="K11" s="14"/>
      <c r="L11" s="14"/>
      <c r="M11" s="14"/>
      <c r="N11" s="14"/>
      <c r="O11" s="14"/>
    </row>
    <row r="12" spans="2:15" x14ac:dyDescent="0.35">
      <c r="B12" s="7" t="s">
        <v>17</v>
      </c>
      <c r="C12" s="7" t="s">
        <v>18</v>
      </c>
      <c r="D12" s="15" t="s">
        <v>53</v>
      </c>
      <c r="E12" s="2" t="s">
        <v>6</v>
      </c>
      <c r="F12" s="4">
        <v>0.4597222222222222</v>
      </c>
      <c r="G12" s="4">
        <f t="shared" si="0"/>
        <v>0.43055555555555552</v>
      </c>
      <c r="H12" s="4">
        <v>0.87847222222222221</v>
      </c>
      <c r="I12" s="4">
        <v>0.96875</v>
      </c>
      <c r="J12" s="11"/>
      <c r="K12" s="14"/>
      <c r="L12" s="14"/>
      <c r="M12" s="14"/>
      <c r="N12" s="14"/>
      <c r="O12" s="14"/>
    </row>
    <row r="13" spans="2:15" x14ac:dyDescent="0.35">
      <c r="B13" s="7" t="s">
        <v>19</v>
      </c>
      <c r="C13" s="7" t="s">
        <v>20</v>
      </c>
      <c r="D13" s="15" t="s">
        <v>54</v>
      </c>
      <c r="E13" s="2" t="s">
        <v>6</v>
      </c>
      <c r="F13" s="4">
        <v>0.46180555555555558</v>
      </c>
      <c r="G13" s="4">
        <f t="shared" si="0"/>
        <v>0.43263888888888891</v>
      </c>
      <c r="H13" s="4">
        <v>0.88055555555555554</v>
      </c>
      <c r="I13" s="4">
        <v>0.97083333333333333</v>
      </c>
      <c r="J13" s="11"/>
      <c r="K13" s="14"/>
      <c r="L13" s="14"/>
      <c r="M13" s="14"/>
      <c r="N13" s="14"/>
      <c r="O13" s="14"/>
    </row>
    <row r="14" spans="2:15" x14ac:dyDescent="0.35">
      <c r="B14" s="7" t="s">
        <v>21</v>
      </c>
      <c r="C14" s="7" t="s">
        <v>22</v>
      </c>
      <c r="D14" s="15" t="s">
        <v>55</v>
      </c>
      <c r="E14" s="2" t="s">
        <v>6</v>
      </c>
      <c r="F14" s="4">
        <v>0.46666666666666662</v>
      </c>
      <c r="G14" s="4">
        <f t="shared" si="0"/>
        <v>0.43749999999999994</v>
      </c>
      <c r="H14" s="4">
        <v>0.88541666666666663</v>
      </c>
      <c r="I14" s="4">
        <v>0.97569444444444453</v>
      </c>
      <c r="J14" s="11"/>
      <c r="K14" s="14"/>
      <c r="L14" s="14"/>
      <c r="M14" s="14"/>
      <c r="N14" s="14"/>
      <c r="O14" s="14"/>
    </row>
    <row r="15" spans="2:15" x14ac:dyDescent="0.35">
      <c r="B15" s="7" t="s">
        <v>23</v>
      </c>
      <c r="C15" s="7" t="s">
        <v>24</v>
      </c>
      <c r="D15" s="15" t="s">
        <v>56</v>
      </c>
      <c r="E15" s="2" t="s">
        <v>6</v>
      </c>
      <c r="F15" s="4">
        <v>0.47152777777777777</v>
      </c>
      <c r="G15" s="4">
        <f t="shared" si="0"/>
        <v>0.44236111111111109</v>
      </c>
      <c r="H15" s="4">
        <v>0.89027777777777783</v>
      </c>
      <c r="I15" s="4">
        <v>0.98055555555555562</v>
      </c>
      <c r="J15" s="11"/>
      <c r="K15" s="14"/>
      <c r="L15" s="14"/>
      <c r="M15" s="14"/>
      <c r="N15" s="14"/>
      <c r="O15" s="14"/>
    </row>
    <row r="16" spans="2:15" x14ac:dyDescent="0.35">
      <c r="B16" s="7" t="s">
        <v>25</v>
      </c>
      <c r="C16" s="7" t="s">
        <v>26</v>
      </c>
      <c r="D16" s="15" t="s">
        <v>57</v>
      </c>
      <c r="E16" s="2" t="s">
        <v>6</v>
      </c>
      <c r="F16" s="4">
        <v>0.4770833333333333</v>
      </c>
      <c r="G16" s="4">
        <f t="shared" si="0"/>
        <v>0.44791666666666663</v>
      </c>
      <c r="H16" s="4">
        <v>0.89583333333333337</v>
      </c>
      <c r="I16" s="4">
        <v>0.98611111111111116</v>
      </c>
      <c r="J16" s="11"/>
      <c r="K16" s="14"/>
      <c r="L16" s="14"/>
      <c r="M16" s="14"/>
      <c r="N16" s="14"/>
      <c r="O16" s="14"/>
    </row>
    <row r="17" spans="2:15" x14ac:dyDescent="0.35">
      <c r="B17" s="7" t="s">
        <v>27</v>
      </c>
      <c r="C17" s="7" t="s">
        <v>28</v>
      </c>
      <c r="D17" s="15" t="s">
        <v>58</v>
      </c>
      <c r="E17" s="2" t="s">
        <v>6</v>
      </c>
      <c r="F17" s="4">
        <v>0.48055555555555557</v>
      </c>
      <c r="G17" s="4">
        <f t="shared" si="0"/>
        <v>0.4513888888888889</v>
      </c>
      <c r="H17" s="4">
        <v>0.89930555555555547</v>
      </c>
      <c r="I17" s="4">
        <v>0.98958333333333337</v>
      </c>
      <c r="J17" s="11"/>
      <c r="K17" s="14"/>
      <c r="L17" s="14"/>
      <c r="M17" s="14"/>
      <c r="N17" s="14"/>
      <c r="O17" s="14"/>
    </row>
    <row r="18" spans="2:15" x14ac:dyDescent="0.35">
      <c r="B18" s="7" t="s">
        <v>29</v>
      </c>
      <c r="C18" s="7" t="s">
        <v>30</v>
      </c>
      <c r="D18" s="15" t="s">
        <v>59</v>
      </c>
      <c r="E18" s="2" t="s">
        <v>6</v>
      </c>
      <c r="F18" s="4">
        <v>0.48402777777777778</v>
      </c>
      <c r="G18" s="4">
        <f t="shared" si="0"/>
        <v>0.4548611111111111</v>
      </c>
      <c r="H18" s="4">
        <v>0.90277777777777779</v>
      </c>
      <c r="I18" s="4">
        <v>0.99305555555555547</v>
      </c>
      <c r="J18" s="11"/>
      <c r="K18" s="14"/>
      <c r="L18" s="14"/>
      <c r="M18" s="14"/>
      <c r="N18" s="14"/>
      <c r="O18" s="14"/>
    </row>
    <row r="19" spans="2:15" x14ac:dyDescent="0.35">
      <c r="B19" s="7" t="s">
        <v>31</v>
      </c>
      <c r="C19" s="7" t="s">
        <v>32</v>
      </c>
      <c r="D19" s="15" t="s">
        <v>60</v>
      </c>
      <c r="E19" s="2" t="s">
        <v>6</v>
      </c>
      <c r="F19" s="4">
        <v>0.48749999999999999</v>
      </c>
      <c r="G19" s="4">
        <f t="shared" si="0"/>
        <v>0.45833333333333331</v>
      </c>
      <c r="H19" s="4">
        <v>0.90625</v>
      </c>
      <c r="I19" s="4">
        <v>0.99652777777777779</v>
      </c>
      <c r="J19" s="11"/>
      <c r="K19" s="12"/>
      <c r="L19" s="12"/>
      <c r="M19" s="12"/>
      <c r="N19" s="12"/>
      <c r="O19" s="12"/>
    </row>
    <row r="20" spans="2:15" x14ac:dyDescent="0.35">
      <c r="B20" s="7" t="s">
        <v>33</v>
      </c>
      <c r="C20" s="7" t="s">
        <v>34</v>
      </c>
      <c r="D20" s="15" t="s">
        <v>61</v>
      </c>
      <c r="E20" s="2" t="s">
        <v>42</v>
      </c>
      <c r="F20" s="4">
        <v>0.4909722222222222</v>
      </c>
      <c r="G20" s="4">
        <f t="shared" si="0"/>
        <v>0.46180555555555552</v>
      </c>
      <c r="H20" s="4">
        <v>0.90833333333333333</v>
      </c>
      <c r="I20" s="4">
        <v>0</v>
      </c>
      <c r="J20" s="11"/>
      <c r="K20" s="12"/>
      <c r="L20" s="12"/>
      <c r="M20" s="12"/>
      <c r="N20" s="12"/>
      <c r="O20" s="12"/>
    </row>
    <row r="21" spans="2:15" ht="15" customHeight="1" x14ac:dyDescent="0.35">
      <c r="B21" s="5"/>
    </row>
    <row r="22" spans="2:15" x14ac:dyDescent="0.35">
      <c r="B22" s="22" t="s">
        <v>44</v>
      </c>
      <c r="C22" s="22"/>
      <c r="D22" s="22"/>
      <c r="E22" s="22"/>
      <c r="F22" s="22"/>
      <c r="G22" s="22"/>
      <c r="I22" s="11"/>
    </row>
    <row r="23" spans="2:15" s="9" customFormat="1" ht="15" customHeight="1" x14ac:dyDescent="0.35">
      <c r="B23" s="6" t="s">
        <v>35</v>
      </c>
      <c r="C23" s="1" t="s">
        <v>43</v>
      </c>
      <c r="D23" s="8" t="s">
        <v>2</v>
      </c>
      <c r="E23" s="8" t="s">
        <v>3</v>
      </c>
      <c r="G23" s="17" t="s">
        <v>62</v>
      </c>
      <c r="H23" s="20" t="s">
        <v>64</v>
      </c>
      <c r="I23" s="21"/>
    </row>
    <row r="24" spans="2:15" x14ac:dyDescent="0.35">
      <c r="B24" s="7" t="s">
        <v>33</v>
      </c>
      <c r="C24" s="3" t="s">
        <v>40</v>
      </c>
      <c r="D24" s="15" t="s">
        <v>61</v>
      </c>
      <c r="E24" s="2" t="s">
        <v>41</v>
      </c>
      <c r="F24" s="4">
        <v>0.58333333333333337</v>
      </c>
      <c r="G24" s="4">
        <f>F24-TIME(1,0,0)</f>
        <v>0.54166666666666674</v>
      </c>
      <c r="H24" s="4">
        <v>8.3333333333333329E-2</v>
      </c>
      <c r="I24" s="4">
        <v>0.125</v>
      </c>
    </row>
    <row r="25" spans="2:15" x14ac:dyDescent="0.35">
      <c r="B25" s="7" t="s">
        <v>31</v>
      </c>
      <c r="C25" s="3" t="s">
        <v>32</v>
      </c>
      <c r="D25" s="15" t="s">
        <v>60</v>
      </c>
      <c r="E25" s="2" t="s">
        <v>6</v>
      </c>
      <c r="F25" s="4">
        <v>0.58680555555555558</v>
      </c>
      <c r="G25" s="4">
        <f t="shared" ref="G25:G38" si="1">F25-TIME(1,0,0)</f>
        <v>0.54513888888888895</v>
      </c>
      <c r="H25" s="4">
        <v>8.6805555555555566E-2</v>
      </c>
      <c r="I25" s="4">
        <v>0.12847222222222224</v>
      </c>
    </row>
    <row r="26" spans="2:15" x14ac:dyDescent="0.35">
      <c r="B26" s="7" t="s">
        <v>29</v>
      </c>
      <c r="C26" s="3" t="s">
        <v>36</v>
      </c>
      <c r="D26" s="15" t="s">
        <v>59</v>
      </c>
      <c r="E26" s="2" t="s">
        <v>6</v>
      </c>
      <c r="F26" s="4">
        <v>0.59027777777777779</v>
      </c>
      <c r="G26" s="4">
        <f t="shared" si="1"/>
        <v>0.54861111111111116</v>
      </c>
      <c r="H26" s="4">
        <v>9.0277777777777776E-2</v>
      </c>
      <c r="I26" s="4">
        <v>0.13194444444444445</v>
      </c>
    </row>
    <row r="27" spans="2:15" x14ac:dyDescent="0.35">
      <c r="B27" s="7" t="s">
        <v>27</v>
      </c>
      <c r="C27" s="3" t="s">
        <v>28</v>
      </c>
      <c r="D27" s="15" t="s">
        <v>58</v>
      </c>
      <c r="E27" s="2" t="s">
        <v>6</v>
      </c>
      <c r="F27" s="4">
        <v>0.59375</v>
      </c>
      <c r="G27" s="4">
        <f t="shared" si="1"/>
        <v>0.55208333333333337</v>
      </c>
      <c r="H27" s="4">
        <v>9.375E-2</v>
      </c>
      <c r="I27" s="4">
        <v>0.13541666666666666</v>
      </c>
    </row>
    <row r="28" spans="2:15" x14ac:dyDescent="0.35">
      <c r="B28" s="7" t="s">
        <v>25</v>
      </c>
      <c r="C28" s="3" t="s">
        <v>26</v>
      </c>
      <c r="D28" s="15" t="s">
        <v>57</v>
      </c>
      <c r="E28" s="2" t="s">
        <v>6</v>
      </c>
      <c r="F28" s="4">
        <v>0.59722222222222221</v>
      </c>
      <c r="G28" s="4">
        <f t="shared" si="1"/>
        <v>0.55555555555555558</v>
      </c>
      <c r="H28" s="4">
        <v>9.7222222222222224E-2</v>
      </c>
      <c r="I28" s="4">
        <v>0.1388888888888889</v>
      </c>
    </row>
    <row r="29" spans="2:15" x14ac:dyDescent="0.35">
      <c r="B29" s="7" t="s">
        <v>23</v>
      </c>
      <c r="C29" s="3" t="s">
        <v>24</v>
      </c>
      <c r="D29" s="15" t="s">
        <v>56</v>
      </c>
      <c r="E29" s="2" t="s">
        <v>6</v>
      </c>
      <c r="F29" s="4">
        <v>0.60277777777777775</v>
      </c>
      <c r="G29" s="4">
        <f t="shared" si="1"/>
        <v>0.56111111111111112</v>
      </c>
      <c r="H29" s="4">
        <v>0.10277777777777779</v>
      </c>
      <c r="I29" s="4">
        <v>0.14444444444444446</v>
      </c>
    </row>
    <row r="30" spans="2:15" x14ac:dyDescent="0.35">
      <c r="B30" s="7" t="s">
        <v>21</v>
      </c>
      <c r="C30" s="3" t="s">
        <v>37</v>
      </c>
      <c r="D30" s="15" t="s">
        <v>55</v>
      </c>
      <c r="E30" s="2" t="s">
        <v>6</v>
      </c>
      <c r="F30" s="4">
        <v>0.60763888888888895</v>
      </c>
      <c r="G30" s="4">
        <f t="shared" si="1"/>
        <v>0.56597222222222232</v>
      </c>
      <c r="H30" s="4">
        <v>0.1076388888888889</v>
      </c>
      <c r="I30" s="4">
        <v>0.14930555555555555</v>
      </c>
    </row>
    <row r="31" spans="2:15" x14ac:dyDescent="0.35">
      <c r="B31" s="7" t="s">
        <v>19</v>
      </c>
      <c r="C31" s="3" t="s">
        <v>20</v>
      </c>
      <c r="D31" s="15" t="s">
        <v>54</v>
      </c>
      <c r="E31" s="2" t="s">
        <v>6</v>
      </c>
      <c r="F31" s="4">
        <v>0.61249999999999993</v>
      </c>
      <c r="G31" s="4">
        <f t="shared" si="1"/>
        <v>0.5708333333333333</v>
      </c>
      <c r="H31" s="4">
        <v>0.1125</v>
      </c>
      <c r="I31" s="4">
        <v>0.15416666666666667</v>
      </c>
    </row>
    <row r="32" spans="2:15" x14ac:dyDescent="0.35">
      <c r="B32" s="7" t="s">
        <v>17</v>
      </c>
      <c r="C32" s="3" t="s">
        <v>18</v>
      </c>
      <c r="D32" s="15" t="s">
        <v>53</v>
      </c>
      <c r="E32" s="2" t="s">
        <v>6</v>
      </c>
      <c r="F32" s="4">
        <v>0.61458333333333337</v>
      </c>
      <c r="G32" s="4">
        <f t="shared" si="1"/>
        <v>0.57291666666666674</v>
      </c>
      <c r="H32" s="4">
        <v>0.11458333333333333</v>
      </c>
      <c r="I32" s="4">
        <v>0.15625</v>
      </c>
    </row>
    <row r="33" spans="2:9" x14ac:dyDescent="0.35">
      <c r="B33" s="7" t="s">
        <v>15</v>
      </c>
      <c r="C33" s="3" t="s">
        <v>38</v>
      </c>
      <c r="D33" s="15" t="s">
        <v>52</v>
      </c>
      <c r="E33" s="2" t="s">
        <v>6</v>
      </c>
      <c r="F33" s="4">
        <v>0.62152777777777779</v>
      </c>
      <c r="G33" s="4">
        <f t="shared" si="1"/>
        <v>0.57986111111111116</v>
      </c>
      <c r="H33" s="4">
        <v>0.12152777777777778</v>
      </c>
      <c r="I33" s="4">
        <v>0.16319444444444445</v>
      </c>
    </row>
    <row r="34" spans="2:9" x14ac:dyDescent="0.35">
      <c r="B34" s="3" t="s">
        <v>13</v>
      </c>
      <c r="C34" s="3" t="s">
        <v>14</v>
      </c>
      <c r="D34" s="15" t="s">
        <v>51</v>
      </c>
      <c r="E34" s="2" t="s">
        <v>6</v>
      </c>
      <c r="F34" s="4">
        <v>0.62847222222222221</v>
      </c>
      <c r="G34" s="4">
        <f t="shared" si="1"/>
        <v>0.58680555555555558</v>
      </c>
      <c r="H34" s="4">
        <v>0.12847222222222224</v>
      </c>
      <c r="I34" s="4">
        <v>0.17013888888888887</v>
      </c>
    </row>
    <row r="35" spans="2:9" x14ac:dyDescent="0.35">
      <c r="B35" s="3" t="s">
        <v>11</v>
      </c>
      <c r="C35" s="3" t="s">
        <v>12</v>
      </c>
      <c r="D35" s="15" t="s">
        <v>50</v>
      </c>
      <c r="E35" s="2" t="s">
        <v>6</v>
      </c>
      <c r="F35" s="4">
        <v>0.63194444444444442</v>
      </c>
      <c r="G35" s="4">
        <f t="shared" si="1"/>
        <v>0.59027777777777779</v>
      </c>
      <c r="H35" s="4">
        <v>0.13194444444444445</v>
      </c>
      <c r="I35" s="4">
        <v>0.17361111111111113</v>
      </c>
    </row>
    <row r="36" spans="2:9" x14ac:dyDescent="0.35">
      <c r="B36" s="7" t="s">
        <v>9</v>
      </c>
      <c r="C36" s="3" t="s">
        <v>39</v>
      </c>
      <c r="D36" s="15" t="s">
        <v>49</v>
      </c>
      <c r="E36" s="2" t="s">
        <v>6</v>
      </c>
      <c r="F36" s="4">
        <v>0.63541666666666663</v>
      </c>
      <c r="G36" s="4">
        <f t="shared" si="1"/>
        <v>0.59375</v>
      </c>
      <c r="H36" s="4">
        <v>0.13541666666666666</v>
      </c>
      <c r="I36" s="4">
        <v>0.17708333333333334</v>
      </c>
    </row>
    <row r="37" spans="2:9" x14ac:dyDescent="0.35">
      <c r="B37" s="7" t="s">
        <v>7</v>
      </c>
      <c r="C37" s="3" t="s">
        <v>8</v>
      </c>
      <c r="D37" s="15" t="s">
        <v>48</v>
      </c>
      <c r="E37" s="2" t="s">
        <v>6</v>
      </c>
      <c r="F37" s="4">
        <v>0.64236111111111105</v>
      </c>
      <c r="G37" s="4">
        <f t="shared" si="1"/>
        <v>0.60069444444444442</v>
      </c>
      <c r="H37" s="4">
        <v>0.1388888888888889</v>
      </c>
      <c r="I37" s="4">
        <v>0.18055555555555555</v>
      </c>
    </row>
    <row r="38" spans="2:9" x14ac:dyDescent="0.35">
      <c r="B38" s="7" t="s">
        <v>4</v>
      </c>
      <c r="C38" s="3" t="s">
        <v>5</v>
      </c>
      <c r="D38" s="15" t="s">
        <v>47</v>
      </c>
      <c r="E38" s="2" t="s">
        <v>42</v>
      </c>
      <c r="F38" s="4">
        <v>0.64930555555555558</v>
      </c>
      <c r="G38" s="4">
        <f t="shared" si="1"/>
        <v>0.60763888888888895</v>
      </c>
      <c r="H38" s="4">
        <v>0.14583333333333334</v>
      </c>
      <c r="I38" s="4">
        <v>0.1875</v>
      </c>
    </row>
  </sheetData>
  <mergeCells count="6">
    <mergeCell ref="H23:I23"/>
    <mergeCell ref="B22:G22"/>
    <mergeCell ref="H5:I5"/>
    <mergeCell ref="B1:I1"/>
    <mergeCell ref="B3:I3"/>
    <mergeCell ref="B4:I4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6581b8-dc2a-4a48-bf13-525052996dfd" xsi:nil="true"/>
    <lcf76f155ced4ddcb4097134ff3c332f xmlns="3f7875ec-3544-4180-9aae-d8ceaf4e83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E075A805CBF418CCBDF2FF9C08536" ma:contentTypeVersion="13" ma:contentTypeDescription="Create a new document." ma:contentTypeScope="" ma:versionID="3d75e2e7769424ef6eb5dff7acd850ca">
  <xsd:schema xmlns:xsd="http://www.w3.org/2001/XMLSchema" xmlns:xs="http://www.w3.org/2001/XMLSchema" xmlns:p="http://schemas.microsoft.com/office/2006/metadata/properties" xmlns:ns2="3f7875ec-3544-4180-9aae-d8ceaf4e83f5" xmlns:ns3="0e6581b8-dc2a-4a48-bf13-525052996dfd" targetNamespace="http://schemas.microsoft.com/office/2006/metadata/properties" ma:root="true" ma:fieldsID="11c9f4d5c60411ef14c28bc2ca045cc8" ns2:_="" ns3:_="">
    <xsd:import namespace="3f7875ec-3544-4180-9aae-d8ceaf4e83f5"/>
    <xsd:import namespace="0e6581b8-dc2a-4a48-bf13-525052996d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875ec-3544-4180-9aae-d8ceaf4e8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131c5eb-4fc4-42e8-a20c-ee5945eb8a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581b8-dc2a-4a48-bf13-525052996d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13f978-ff31-427f-add7-1229c6c895cf}" ma:internalName="TaxCatchAll" ma:showField="CatchAllData" ma:web="0e6581b8-dc2a-4a48-bf13-525052996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210B1-A63D-4595-A2F8-E94BF500F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A0734-B593-47EC-B510-400829EA3C71}">
  <ds:schemaRefs>
    <ds:schemaRef ds:uri="http://schemas.microsoft.com/office/2006/metadata/properties"/>
    <ds:schemaRef ds:uri="http://schemas.microsoft.com/office/infopath/2007/PartnerControls"/>
    <ds:schemaRef ds:uri="0e6581b8-dc2a-4a48-bf13-525052996dfd"/>
    <ds:schemaRef ds:uri="3f7875ec-3544-4180-9aae-d8ceaf4e83f5"/>
  </ds:schemaRefs>
</ds:datastoreItem>
</file>

<file path=customXml/itemProps3.xml><?xml version="1.0" encoding="utf-8"?>
<ds:datastoreItem xmlns:ds="http://schemas.openxmlformats.org/officeDocument/2006/customXml" ds:itemID="{7F09274B-A863-4F1B-92A6-A07F72D63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875ec-3544-4180-9aae-d8ceaf4e83f5"/>
    <ds:schemaRef ds:uri="0e6581b8-dc2a-4a48-bf13-525052996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0x010100DABE075A805CBF418CCBDF2FF9C08536</vt:lpwstr>
  </property>
  <property fmtid="{D5CDD505-2E9C-101B-9397-08002B2CF9AE}" pid="3" name="MediaServiceImageTags">
    <vt:lpwstr/>
  </property>
</Properties>
</file>